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Forms &amp; Form Letters\"/>
    </mc:Choice>
  </mc:AlternateContent>
  <bookViews>
    <workbookView xWindow="240" yWindow="75" windowWidth="18060" windowHeight="11640"/>
  </bookViews>
  <sheets>
    <sheet name="Growing Animals" sheetId="4" r:id="rId1"/>
    <sheet name="Adult Animals" sheetId="5" r:id="rId2"/>
  </sheets>
  <definedNames>
    <definedName name="_xlnm.Print_Area" localSheetId="1">'Adult Animals'!$B$2:$N$34</definedName>
    <definedName name="_xlnm.Print_Area" localSheetId="0">'Growing Animals'!$B$2:$K$33</definedName>
  </definedNames>
  <calcPr calcId="152511"/>
</workbook>
</file>

<file path=xl/calcChain.xml><?xml version="1.0" encoding="utf-8"?>
<calcChain xmlns="http://schemas.openxmlformats.org/spreadsheetml/2006/main">
  <c r="M4" i="5" l="1"/>
  <c r="M7" i="5"/>
  <c r="L7" i="5"/>
  <c r="K7" i="5"/>
  <c r="J7" i="5"/>
  <c r="I7" i="5"/>
  <c r="H7" i="5"/>
  <c r="G7" i="5"/>
  <c r="J4" i="4"/>
  <c r="J9" i="4"/>
  <c r="I9" i="4"/>
  <c r="H9" i="4"/>
  <c r="G9" i="4"/>
  <c r="F9" i="4"/>
  <c r="E9" i="4"/>
  <c r="D9" i="4"/>
  <c r="J8" i="4"/>
  <c r="I8" i="4"/>
  <c r="H8" i="4"/>
  <c r="G8" i="4"/>
  <c r="F8" i="4"/>
  <c r="E8" i="4"/>
  <c r="D8" i="4"/>
  <c r="J7" i="4"/>
  <c r="I7" i="4"/>
  <c r="H7" i="4"/>
  <c r="G7" i="4"/>
  <c r="F7" i="4"/>
  <c r="E7" i="4"/>
  <c r="D7" i="4"/>
  <c r="F34" i="5"/>
  <c r="E34" i="5"/>
  <c r="F33" i="5"/>
  <c r="E33" i="5"/>
  <c r="F32" i="5"/>
  <c r="E32" i="5"/>
  <c r="F31" i="5"/>
  <c r="E31" i="5"/>
  <c r="F30" i="5"/>
  <c r="E30" i="5"/>
  <c r="F29" i="5"/>
  <c r="E29" i="5"/>
  <c r="F28" i="5"/>
  <c r="E28" i="5"/>
  <c r="F27" i="5"/>
  <c r="E27" i="5"/>
  <c r="F26" i="5"/>
  <c r="E26" i="5"/>
  <c r="F25" i="5"/>
  <c r="E25" i="5"/>
  <c r="F24" i="5"/>
  <c r="E24" i="5"/>
  <c r="F23" i="5"/>
  <c r="E23" i="5"/>
  <c r="F22" i="5"/>
  <c r="E22" i="5"/>
  <c r="F21" i="5"/>
  <c r="E21" i="5"/>
  <c r="F20" i="5"/>
  <c r="E20" i="5"/>
  <c r="F19" i="5"/>
  <c r="E19" i="5"/>
  <c r="F18" i="5"/>
  <c r="E18" i="5"/>
  <c r="F17" i="5"/>
  <c r="E17" i="5"/>
  <c r="F16" i="5"/>
  <c r="E16" i="5"/>
  <c r="F15" i="5"/>
  <c r="E15" i="5"/>
  <c r="F14" i="5"/>
  <c r="E14" i="5"/>
  <c r="F13" i="5"/>
  <c r="E13" i="5"/>
  <c r="F12" i="5"/>
  <c r="E12" i="5"/>
  <c r="F11" i="5"/>
  <c r="E11" i="5"/>
  <c r="F10" i="5"/>
  <c r="E10" i="5"/>
  <c r="F9" i="5"/>
  <c r="E9" i="5"/>
  <c r="F8" i="5"/>
  <c r="E8" i="5"/>
</calcChain>
</file>

<file path=xl/sharedStrings.xml><?xml version="1.0" encoding="utf-8"?>
<sst xmlns="http://schemas.openxmlformats.org/spreadsheetml/2006/main" count="68" uniqueCount="48">
  <si>
    <t>Monday</t>
  </si>
  <si>
    <t>Tuesday</t>
  </si>
  <si>
    <t>Wednesday</t>
  </si>
  <si>
    <t>Thurday</t>
  </si>
  <si>
    <t>Friday</t>
  </si>
  <si>
    <t>Saturday</t>
  </si>
  <si>
    <t>Sunday</t>
  </si>
  <si>
    <t>Animal ID</t>
  </si>
  <si>
    <t>Weight Chart for week starting:</t>
  </si>
  <si>
    <t>Birth Date:</t>
  </si>
  <si>
    <t>Target Wgt %:</t>
  </si>
  <si>
    <t>Min Wgt %:</t>
  </si>
  <si>
    <t>Age (days):</t>
  </si>
  <si>
    <t>target wgt (g)</t>
  </si>
  <si>
    <t>min. wgt  (g)</t>
  </si>
  <si>
    <t>GROWING</t>
  </si>
  <si>
    <t>Species, Sex, Strain:</t>
  </si>
  <si>
    <t>Growth curve parameters</t>
  </si>
  <si>
    <t>Sex</t>
  </si>
  <si>
    <t>Strain</t>
  </si>
  <si>
    <t>Rate</t>
  </si>
  <si>
    <t>Asympt</t>
  </si>
  <si>
    <t>Half</t>
  </si>
  <si>
    <t>M</t>
  </si>
  <si>
    <t>Sprague Dawley</t>
  </si>
  <si>
    <t>Long Evans</t>
  </si>
  <si>
    <t>Wistar</t>
  </si>
  <si>
    <t>Wistar Kyoto</t>
  </si>
  <si>
    <t>W(d) is weight at age d (in days)</t>
  </si>
  <si>
    <t>A is asymptote (in grams)</t>
  </si>
  <si>
    <t>h is the day of maximal growth</t>
  </si>
  <si>
    <t>k is the rate of growth</t>
  </si>
  <si>
    <t>W(d) = A / (1 + exp(-d-h/k))</t>
  </si>
  <si>
    <t>Options:</t>
  </si>
  <si>
    <r>
      <t xml:space="preserve">SELECTED SEX/STRAIN </t>
    </r>
    <r>
      <rPr>
        <b/>
        <sz val="8"/>
        <rFont val="Verdana"/>
        <family val="2"/>
      </rPr>
      <t>(enter choice from options below)</t>
    </r>
    <r>
      <rPr>
        <b/>
        <sz val="10"/>
        <rFont val="Verdana"/>
        <family val="2"/>
      </rPr>
      <t>:</t>
    </r>
  </si>
  <si>
    <t>day</t>
  </si>
  <si>
    <t>date</t>
  </si>
  <si>
    <t>ADULT</t>
  </si>
  <si>
    <t>Species, Sex, &amp; Strain:</t>
  </si>
  <si>
    <t>initial wgt</t>
  </si>
  <si>
    <t>target wgt</t>
  </si>
  <si>
    <t>min wgt</t>
  </si>
  <si>
    <t>Age (d):</t>
  </si>
  <si>
    <t>Growth curve formula:</t>
  </si>
  <si>
    <t>INSTRUCTIONS: Fill in all white boxes and enter animal ID's.  Make sure to fill in the Selected Sex/Strain in the box below. All grey boxed will then fill in automatically. The table can then be either completed electronically or printed and filled in.  Print out a new table for each week.</t>
  </si>
  <si>
    <t>INSTRUCTIONS: Fill in all white boxes and enter animal ID's.  All grey boxed will then fill in automatically. The table can then be either completed electronically or printed and filled in.   Print out a new table for each week.</t>
  </si>
  <si>
    <t>Thursday</t>
  </si>
  <si>
    <t>Spont. Hypertrophic Rat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</si>
</sst>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1" x14ac:knownFonts="1">
    <font>
      <sz val="11"/>
      <color theme="1"/>
      <name val="Calibri"/>
      <family val="2"/>
      <scheme val="minor"/>
    </font>
    <font>
      <b/>
      <sz val="11"/>
      <color theme="1"/>
      <name val="Calibri"/>
      <family val="2"/>
      <scheme val="minor"/>
    </font>
    <font>
      <sz val="14"/>
      <color theme="1"/>
      <name val="Calibri"/>
      <family val="2"/>
      <scheme val="minor"/>
    </font>
    <font>
      <b/>
      <i/>
      <sz val="11"/>
      <color theme="1"/>
      <name val="Calibri"/>
      <family val="2"/>
      <scheme val="minor"/>
    </font>
    <font>
      <b/>
      <sz val="14"/>
      <color theme="1"/>
      <name val="Calibri"/>
      <family val="2"/>
      <scheme val="minor"/>
    </font>
    <font>
      <sz val="10"/>
      <name val="Verdana"/>
    </font>
    <font>
      <b/>
      <sz val="10"/>
      <name val="Verdana"/>
    </font>
    <font>
      <i/>
      <sz val="10"/>
      <name val="Verdana"/>
    </font>
    <font>
      <b/>
      <sz val="10"/>
      <name val="Verdana"/>
      <family val="2"/>
    </font>
    <font>
      <sz val="10"/>
      <name val="Verdana"/>
      <family val="2"/>
    </font>
    <font>
      <b/>
      <sz val="8"/>
      <name val="Verdana"/>
      <family val="2"/>
    </font>
  </fonts>
  <fills count="4">
    <fill>
      <patternFill patternType="none"/>
    </fill>
    <fill>
      <patternFill patternType="gray125"/>
    </fill>
    <fill>
      <patternFill patternType="solid">
        <fgColor theme="0" tint="-0.14996795556505021"/>
        <bgColor indexed="64"/>
      </patternFill>
    </fill>
    <fill>
      <patternFill patternType="lightUp">
        <fgColor theme="1"/>
      </patternFill>
    </fill>
  </fills>
  <borders count="3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medium">
        <color auto="1"/>
      </top>
      <bottom style="thin">
        <color auto="1"/>
      </bottom>
      <diagonal/>
    </border>
    <border>
      <left/>
      <right style="thin">
        <color indexed="64"/>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diagonal/>
    </border>
    <border>
      <left/>
      <right style="thin">
        <color auto="1"/>
      </right>
      <top/>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3">
    <xf numFmtId="0" fontId="0" fillId="0" borderId="0"/>
    <xf numFmtId="0" fontId="5" fillId="0" borderId="0"/>
    <xf numFmtId="9" fontId="5" fillId="0" borderId="0" applyFont="0" applyFill="0" applyBorder="0" applyAlignment="0" applyProtection="0"/>
  </cellStyleXfs>
  <cellXfs count="90">
    <xf numFmtId="0" fontId="0" fillId="0" borderId="0" xfId="0"/>
    <xf numFmtId="0" fontId="0" fillId="0" borderId="0" xfId="0" applyAlignment="1">
      <alignment horizontal="center"/>
    </xf>
    <xf numFmtId="1" fontId="0" fillId="2" borderId="4" xfId="0" applyNumberFormat="1" applyFill="1" applyBorder="1" applyProtection="1"/>
    <xf numFmtId="0" fontId="0" fillId="0" borderId="4" xfId="0" applyBorder="1" applyProtection="1">
      <protection locked="0"/>
    </xf>
    <xf numFmtId="0" fontId="4" fillId="0" borderId="0" xfId="0" applyFont="1" applyProtection="1"/>
    <xf numFmtId="0" fontId="3" fillId="0" borderId="8" xfId="0" applyFont="1" applyBorder="1" applyAlignment="1" applyProtection="1">
      <alignment horizontal="center"/>
    </xf>
    <xf numFmtId="0" fontId="3" fillId="0" borderId="5" xfId="0" applyFont="1" applyBorder="1" applyAlignment="1" applyProtection="1">
      <alignment horizontal="center"/>
    </xf>
    <xf numFmtId="0" fontId="3" fillId="0" borderId="6" xfId="0" applyFont="1" applyBorder="1" applyAlignment="1" applyProtection="1">
      <alignment horizontal="center"/>
    </xf>
    <xf numFmtId="0" fontId="0" fillId="3" borderId="4" xfId="0" applyFill="1" applyBorder="1" applyProtection="1"/>
    <xf numFmtId="0" fontId="0" fillId="3" borderId="2" xfId="0" applyFill="1" applyBorder="1" applyProtection="1"/>
    <xf numFmtId="0" fontId="0" fillId="3" borderId="3" xfId="0" applyFill="1" applyBorder="1" applyProtection="1"/>
    <xf numFmtId="0" fontId="5" fillId="0" borderId="0" xfId="1"/>
    <xf numFmtId="0" fontId="5" fillId="0" borderId="0" xfId="1" applyFill="1" applyBorder="1" applyProtection="1"/>
    <xf numFmtId="0" fontId="8" fillId="0" borderId="0" xfId="1" applyFont="1" applyFill="1" applyBorder="1" applyAlignment="1" applyProtection="1"/>
    <xf numFmtId="0" fontId="5" fillId="0" borderId="19" xfId="1" applyBorder="1" applyProtection="1">
      <protection locked="0"/>
    </xf>
    <xf numFmtId="0" fontId="5" fillId="0" borderId="20" xfId="1" applyBorder="1" applyProtection="1">
      <protection locked="0"/>
    </xf>
    <xf numFmtId="164" fontId="3" fillId="2" borderId="9" xfId="0" applyNumberFormat="1" applyFont="1" applyFill="1" applyBorder="1" applyAlignment="1" applyProtection="1">
      <alignment horizontal="center"/>
    </xf>
    <xf numFmtId="0" fontId="5" fillId="0" borderId="18" xfId="1" applyFill="1" applyBorder="1" applyProtection="1">
      <protection locked="0"/>
    </xf>
    <xf numFmtId="0" fontId="0" fillId="0" borderId="0" xfId="0"/>
    <xf numFmtId="164" fontId="0" fillId="0" borderId="1" xfId="0" applyNumberFormat="1" applyBorder="1" applyAlignment="1" applyProtection="1">
      <alignment horizontal="center"/>
      <protection locked="0"/>
    </xf>
    <xf numFmtId="0" fontId="0" fillId="0" borderId="1" xfId="0" applyBorder="1" applyProtection="1">
      <protection locked="0"/>
    </xf>
    <xf numFmtId="164" fontId="0" fillId="0" borderId="1" xfId="0" applyNumberFormat="1" applyBorder="1" applyProtection="1">
      <protection locked="0"/>
    </xf>
    <xf numFmtId="0" fontId="0" fillId="0" borderId="2" xfId="0" applyBorder="1" applyProtection="1">
      <protection locked="0"/>
    </xf>
    <xf numFmtId="0" fontId="0" fillId="0" borderId="7" xfId="0" applyBorder="1" applyProtection="1">
      <protection locked="0"/>
    </xf>
    <xf numFmtId="0" fontId="0" fillId="0" borderId="3" xfId="0" applyBorder="1" applyProtection="1">
      <protection locked="0"/>
    </xf>
    <xf numFmtId="1" fontId="0" fillId="2" borderId="2" xfId="0" applyNumberFormat="1" applyFill="1" applyBorder="1" applyProtection="1"/>
    <xf numFmtId="1" fontId="0" fillId="0" borderId="2" xfId="0" applyNumberFormat="1" applyBorder="1" applyProtection="1">
      <protection locked="0"/>
    </xf>
    <xf numFmtId="1" fontId="0" fillId="2" borderId="2" xfId="0" applyNumberFormat="1" applyFill="1" applyBorder="1" applyAlignment="1" applyProtection="1">
      <alignment horizontal="center" wrapText="1"/>
    </xf>
    <xf numFmtId="0" fontId="3" fillId="0" borderId="5" xfId="0" applyFont="1" applyBorder="1" applyAlignment="1" applyProtection="1">
      <alignment horizontal="center" wrapText="1"/>
    </xf>
    <xf numFmtId="0" fontId="3" fillId="0" borderId="6" xfId="0" applyFont="1" applyBorder="1" applyAlignment="1" applyProtection="1">
      <alignment horizontal="center" wrapText="1"/>
    </xf>
    <xf numFmtId="0" fontId="0" fillId="0" borderId="0" xfId="0" applyAlignment="1" applyProtection="1">
      <alignment horizontal="right"/>
    </xf>
    <xf numFmtId="0" fontId="4" fillId="0" borderId="0" xfId="0" applyFont="1" applyAlignment="1" applyProtection="1">
      <alignment horizontal="center"/>
    </xf>
    <xf numFmtId="0" fontId="0" fillId="0" borderId="0" xfId="0" applyProtection="1"/>
    <xf numFmtId="0" fontId="2" fillId="0" borderId="0" xfId="0" applyFont="1" applyAlignment="1" applyProtection="1">
      <alignment horizontal="right"/>
    </xf>
    <xf numFmtId="164" fontId="3" fillId="2" borderId="22" xfId="0" applyNumberFormat="1" applyFont="1" applyFill="1" applyBorder="1" applyAlignment="1" applyProtection="1">
      <alignment horizontal="center" wrapText="1"/>
    </xf>
    <xf numFmtId="164" fontId="3" fillId="2" borderId="23" xfId="0" applyNumberFormat="1" applyFont="1" applyFill="1" applyBorder="1" applyAlignment="1" applyProtection="1">
      <alignment horizontal="center" wrapText="1"/>
    </xf>
    <xf numFmtId="0" fontId="0" fillId="0" borderId="0" xfId="0" applyAlignment="1" applyProtection="1">
      <alignment horizontal="center"/>
    </xf>
    <xf numFmtId="164" fontId="3" fillId="2" borderId="3" xfId="0" applyNumberFormat="1" applyFont="1" applyFill="1" applyBorder="1" applyAlignment="1" applyProtection="1">
      <alignment horizontal="center"/>
    </xf>
    <xf numFmtId="1" fontId="0" fillId="2" borderId="3" xfId="0" applyNumberFormat="1" applyFill="1" applyBorder="1" applyProtection="1"/>
    <xf numFmtId="0" fontId="1" fillId="0" borderId="21" xfId="0" applyFont="1" applyBorder="1" applyAlignment="1" applyProtection="1">
      <alignment horizontal="center"/>
    </xf>
    <xf numFmtId="0" fontId="1" fillId="2" borderId="7" xfId="0" applyFont="1" applyFill="1" applyBorder="1" applyAlignment="1" applyProtection="1">
      <alignment horizontal="center"/>
    </xf>
    <xf numFmtId="0" fontId="1" fillId="0" borderId="7" xfId="0" applyFont="1" applyBorder="1" applyAlignment="1" applyProtection="1">
      <alignment horizontal="center"/>
    </xf>
    <xf numFmtId="1" fontId="0" fillId="0" borderId="7" xfId="0" applyNumberFormat="1" applyFill="1" applyBorder="1" applyProtection="1">
      <protection locked="0"/>
    </xf>
    <xf numFmtId="1" fontId="0" fillId="0" borderId="26" xfId="0" applyNumberFormat="1" applyFill="1" applyBorder="1" applyProtection="1">
      <protection locked="0"/>
    </xf>
    <xf numFmtId="0" fontId="0" fillId="0" borderId="27" xfId="0" applyBorder="1" applyProtection="1">
      <protection locked="0"/>
    </xf>
    <xf numFmtId="0" fontId="0" fillId="0" borderId="28" xfId="0" applyBorder="1" applyProtection="1">
      <protection locked="0"/>
    </xf>
    <xf numFmtId="0" fontId="0" fillId="0" borderId="29" xfId="0" applyBorder="1" applyProtection="1">
      <protection locked="0"/>
    </xf>
    <xf numFmtId="0" fontId="9" fillId="0" borderId="0" xfId="1" applyFont="1" applyFill="1" applyBorder="1" applyProtection="1"/>
    <xf numFmtId="0" fontId="3" fillId="0" borderId="8" xfId="0" applyFont="1" applyBorder="1" applyAlignment="1" applyProtection="1">
      <alignment horizontal="center" wrapText="1"/>
    </xf>
    <xf numFmtId="164" fontId="3" fillId="2" borderId="9" xfId="0" applyNumberFormat="1" applyFont="1" applyFill="1" applyBorder="1" applyAlignment="1" applyProtection="1">
      <alignment horizontal="center" wrapText="1"/>
    </xf>
    <xf numFmtId="0" fontId="0" fillId="0" borderId="26" xfId="0" applyBorder="1" applyProtection="1">
      <protection locked="0"/>
    </xf>
    <xf numFmtId="1" fontId="0" fillId="0" borderId="28" xfId="0" applyNumberFormat="1" applyBorder="1" applyProtection="1">
      <protection locked="0"/>
    </xf>
    <xf numFmtId="1" fontId="0" fillId="2" borderId="28" xfId="0" applyNumberFormat="1" applyFill="1" applyBorder="1" applyAlignment="1" applyProtection="1">
      <alignment horizontal="center" wrapText="1"/>
    </xf>
    <xf numFmtId="0" fontId="6" fillId="0" borderId="10" xfId="1" applyFont="1" applyBorder="1" applyProtection="1"/>
    <xf numFmtId="0" fontId="5" fillId="0" borderId="11" xfId="1" applyBorder="1" applyProtection="1"/>
    <xf numFmtId="0" fontId="5" fillId="0" borderId="12" xfId="1" applyBorder="1" applyProtection="1"/>
    <xf numFmtId="0" fontId="0" fillId="0" borderId="13" xfId="0" applyBorder="1" applyProtection="1"/>
    <xf numFmtId="0" fontId="0" fillId="0" borderId="0" xfId="0" applyBorder="1" applyProtection="1"/>
    <xf numFmtId="0" fontId="0" fillId="0" borderId="14" xfId="0" applyBorder="1" applyProtection="1"/>
    <xf numFmtId="0" fontId="5" fillId="0" borderId="14" xfId="1" applyBorder="1" applyProtection="1"/>
    <xf numFmtId="0" fontId="5" fillId="0" borderId="13" xfId="1" applyBorder="1" applyProtection="1"/>
    <xf numFmtId="0" fontId="6" fillId="0" borderId="0" xfId="1" applyFont="1" applyBorder="1" applyProtection="1"/>
    <xf numFmtId="0" fontId="1" fillId="0" borderId="13" xfId="0" applyFont="1" applyBorder="1" applyProtection="1"/>
    <xf numFmtId="0" fontId="5" fillId="0" borderId="0" xfId="1" applyBorder="1" applyProtection="1"/>
    <xf numFmtId="0" fontId="9" fillId="0" borderId="0" xfId="1" applyFont="1" applyBorder="1" applyProtection="1"/>
    <xf numFmtId="0" fontId="0" fillId="0" borderId="15" xfId="0" applyBorder="1" applyProtection="1"/>
    <xf numFmtId="0" fontId="0" fillId="0" borderId="16" xfId="0" applyBorder="1" applyProtection="1"/>
    <xf numFmtId="0" fontId="0" fillId="0" borderId="17" xfId="0" applyBorder="1" applyProtection="1"/>
    <xf numFmtId="0" fontId="1" fillId="0" borderId="0" xfId="0" applyFont="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Protection="1"/>
    <xf numFmtId="0" fontId="0" fillId="0" borderId="0" xfId="0" applyAlignment="1" applyProtection="1">
      <alignment vertical="top" wrapText="1"/>
    </xf>
    <xf numFmtId="0" fontId="0" fillId="0" borderId="0" xfId="0" applyAlignment="1" applyProtection="1">
      <alignment horizontal="center" wrapText="1"/>
    </xf>
    <xf numFmtId="0" fontId="7" fillId="0" borderId="0" xfId="1" applyFont="1" applyBorder="1" applyAlignment="1" applyProtection="1">
      <alignment horizontal="left"/>
    </xf>
    <xf numFmtId="0" fontId="0" fillId="0" borderId="0" xfId="0" applyAlignment="1" applyProtection="1">
      <alignment horizontal="left" vertical="top" wrapText="1"/>
    </xf>
    <xf numFmtId="0" fontId="0" fillId="0" borderId="16" xfId="0" applyBorder="1" applyAlignment="1" applyProtection="1">
      <alignment horizontal="left" vertical="top" wrapText="1"/>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0" xfId="0" applyFont="1" applyBorder="1" applyAlignment="1" applyProtection="1">
      <alignment horizontal="left"/>
      <protection locked="0"/>
    </xf>
    <xf numFmtId="0" fontId="8" fillId="0" borderId="13" xfId="1" applyFont="1" applyBorder="1" applyAlignment="1" applyProtection="1">
      <alignment horizontal="left"/>
    </xf>
    <xf numFmtId="0" fontId="8" fillId="0" borderId="0" xfId="1" applyFont="1" applyBorder="1" applyAlignment="1" applyProtection="1">
      <alignment horizontal="left"/>
    </xf>
    <xf numFmtId="0" fontId="8" fillId="0" borderId="0" xfId="1" applyFont="1" applyFill="1" applyBorder="1" applyAlignment="1" applyProtection="1">
      <alignment horizontal="center"/>
    </xf>
    <xf numFmtId="0" fontId="1" fillId="0" borderId="21" xfId="0" applyFont="1" applyBorder="1" applyAlignment="1" applyProtection="1">
      <alignment horizontal="center" wrapText="1"/>
    </xf>
    <xf numFmtId="0" fontId="1" fillId="0" borderId="7" xfId="0" applyFont="1" applyBorder="1" applyAlignment="1" applyProtection="1">
      <alignment horizontal="center" wrapText="1"/>
    </xf>
    <xf numFmtId="0" fontId="1" fillId="0" borderId="5" xfId="0" applyFont="1" applyBorder="1" applyAlignment="1" applyProtection="1">
      <alignment horizontal="center" wrapText="1"/>
    </xf>
    <xf numFmtId="0" fontId="1" fillId="0" borderId="2" xfId="0" applyFont="1" applyBorder="1" applyAlignment="1" applyProtection="1">
      <alignment horizontal="center" wrapText="1"/>
    </xf>
    <xf numFmtId="1" fontId="1" fillId="2" borderId="5" xfId="0" applyNumberFormat="1" applyFont="1" applyFill="1" applyBorder="1" applyAlignment="1" applyProtection="1">
      <alignment horizontal="center" wrapText="1"/>
    </xf>
    <xf numFmtId="1" fontId="1" fillId="2" borderId="2" xfId="0" applyNumberFormat="1" applyFont="1" applyFill="1" applyBorder="1" applyAlignment="1" applyProtection="1">
      <alignment horizontal="center" wrapText="1"/>
    </xf>
    <xf numFmtId="0" fontId="0" fillId="0" borderId="24" xfId="0" applyBorder="1" applyAlignment="1" applyProtection="1">
      <alignment horizontal="right"/>
    </xf>
    <xf numFmtId="0" fontId="0" fillId="0" borderId="25" xfId="0" applyBorder="1" applyAlignment="1" applyProtection="1">
      <alignment horizontal="right"/>
    </xf>
  </cellXfs>
  <cellStyles count="3">
    <cellStyle name="Normal" xfId="0" builtinId="0"/>
    <cellStyle name="Normal 2" xfId="1"/>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tabSelected="1" workbookViewId="0">
      <selection activeCell="F2" sqref="F2"/>
    </sheetView>
  </sheetViews>
  <sheetFormatPr defaultRowHeight="15" x14ac:dyDescent="0.25"/>
  <cols>
    <col min="1" max="1" width="4.42578125" style="32" customWidth="1"/>
    <col min="2" max="2" width="9.42578125" style="32" customWidth="1"/>
    <col min="3" max="4" width="13.140625" style="32" customWidth="1"/>
    <col min="5" max="10" width="13" style="32" customWidth="1"/>
    <col min="11" max="11" width="4.28515625" style="32" customWidth="1"/>
    <col min="12" max="12" width="2.7109375" style="32" customWidth="1"/>
    <col min="13" max="14" width="9.140625" style="32"/>
    <col min="15" max="15" width="23.28515625" style="32" customWidth="1"/>
    <col min="16" max="16" width="6.85546875" style="32" customWidth="1"/>
    <col min="17" max="17" width="9.140625" style="32"/>
    <col min="18" max="18" width="6" style="32" customWidth="1"/>
    <col min="19" max="19" width="2.140625" style="32" customWidth="1"/>
  </cols>
  <sheetData>
    <row r="1" spans="1:26" s="18" customFormat="1" ht="15.75" thickBot="1" x14ac:dyDescent="0.3">
      <c r="A1" s="32"/>
      <c r="B1" s="32"/>
      <c r="C1" s="32"/>
      <c r="D1" s="32"/>
      <c r="E1" s="32"/>
      <c r="F1" s="32"/>
      <c r="G1" s="32"/>
      <c r="H1" s="32"/>
      <c r="I1" s="32"/>
      <c r="J1" s="32"/>
      <c r="K1" s="32"/>
      <c r="L1" s="32"/>
      <c r="M1" s="32"/>
      <c r="N1" s="32"/>
      <c r="O1" s="32"/>
      <c r="P1" s="32"/>
      <c r="Q1" s="32"/>
      <c r="R1" s="32"/>
      <c r="S1" s="32"/>
    </row>
    <row r="2" spans="1:26" ht="17.25" customHeight="1" thickBot="1" x14ac:dyDescent="0.35">
      <c r="B2" s="4" t="s">
        <v>15</v>
      </c>
      <c r="D2" s="30"/>
      <c r="E2" s="33" t="s">
        <v>8</v>
      </c>
      <c r="F2" s="19"/>
      <c r="H2" s="30" t="s">
        <v>16</v>
      </c>
      <c r="I2" s="76"/>
      <c r="J2" s="77"/>
      <c r="K2" s="78"/>
      <c r="L2" s="68"/>
      <c r="M2" s="74" t="s">
        <v>44</v>
      </c>
      <c r="N2" s="74"/>
      <c r="O2" s="74"/>
      <c r="P2" s="74"/>
      <c r="Q2" s="74"/>
      <c r="R2" s="74"/>
      <c r="S2" s="74"/>
    </row>
    <row r="3" spans="1:26" ht="17.25" customHeight="1" thickBot="1" x14ac:dyDescent="0.3">
      <c r="M3" s="74"/>
      <c r="N3" s="74"/>
      <c r="O3" s="74"/>
      <c r="P3" s="74"/>
      <c r="Q3" s="74"/>
      <c r="R3" s="74"/>
      <c r="S3" s="74"/>
    </row>
    <row r="4" spans="1:26" ht="17.25" customHeight="1" thickBot="1" x14ac:dyDescent="0.3">
      <c r="C4" s="30" t="s">
        <v>10</v>
      </c>
      <c r="D4" s="20"/>
      <c r="E4" s="30" t="s">
        <v>11</v>
      </c>
      <c r="F4" s="20"/>
      <c r="G4" s="30" t="s">
        <v>9</v>
      </c>
      <c r="H4" s="21"/>
      <c r="I4" s="30" t="s">
        <v>12</v>
      </c>
      <c r="J4" s="25" t="str">
        <f>IF($F$2="","",$F$2-$H$4)</f>
        <v/>
      </c>
      <c r="M4" s="74"/>
      <c r="N4" s="74"/>
      <c r="O4" s="74"/>
      <c r="P4" s="74"/>
      <c r="Q4" s="74"/>
      <c r="R4" s="74"/>
      <c r="S4" s="74"/>
    </row>
    <row r="5" spans="1:26" ht="15.75" thickBot="1" x14ac:dyDescent="0.3">
      <c r="M5" s="74"/>
      <c r="N5" s="74"/>
      <c r="O5" s="74"/>
      <c r="P5" s="74"/>
      <c r="Q5" s="74"/>
      <c r="R5" s="74"/>
      <c r="S5" s="74"/>
      <c r="T5" s="18"/>
    </row>
    <row r="6" spans="1:26" s="1" customFormat="1" ht="17.25" customHeight="1" thickBot="1" x14ac:dyDescent="0.3">
      <c r="A6" s="36"/>
      <c r="B6" s="69"/>
      <c r="C6" s="39" t="s">
        <v>35</v>
      </c>
      <c r="D6" s="5" t="s">
        <v>0</v>
      </c>
      <c r="E6" s="6" t="s">
        <v>1</v>
      </c>
      <c r="F6" s="6" t="s">
        <v>2</v>
      </c>
      <c r="G6" s="6" t="s">
        <v>3</v>
      </c>
      <c r="H6" s="6" t="s">
        <v>4</v>
      </c>
      <c r="I6" s="6" t="s">
        <v>5</v>
      </c>
      <c r="J6" s="7" t="s">
        <v>6</v>
      </c>
      <c r="K6" s="36"/>
      <c r="L6" s="36"/>
      <c r="M6" s="75"/>
      <c r="N6" s="75"/>
      <c r="O6" s="75"/>
      <c r="P6" s="75"/>
      <c r="Q6" s="75"/>
      <c r="R6" s="75"/>
      <c r="S6" s="75"/>
      <c r="T6"/>
      <c r="U6" s="11"/>
      <c r="V6" s="11"/>
      <c r="W6" s="11"/>
      <c r="X6" s="11"/>
      <c r="Y6" s="11"/>
      <c r="Z6" s="11"/>
    </row>
    <row r="7" spans="1:26" ht="17.25" customHeight="1" thickTop="1" x14ac:dyDescent="0.25">
      <c r="B7" s="70"/>
      <c r="C7" s="40" t="s">
        <v>36</v>
      </c>
      <c r="D7" s="16" t="str">
        <f>IF($F$2="","",$F$2)</f>
        <v/>
      </c>
      <c r="E7" s="16" t="str">
        <f>IF($F$2="","",$F$2+1)</f>
        <v/>
      </c>
      <c r="F7" s="16" t="str">
        <f>IF($F$2="","",$F$2+2)</f>
        <v/>
      </c>
      <c r="G7" s="16" t="str">
        <f>IF($F$2="","",$F$2+3)</f>
        <v/>
      </c>
      <c r="H7" s="16" t="str">
        <f>IF($F$2="","",$F$2+4)</f>
        <v/>
      </c>
      <c r="I7" s="16" t="str">
        <f>IF($F$2="","",$F$2+5)</f>
        <v/>
      </c>
      <c r="J7" s="37" t="str">
        <f>IF($F$2="","",$F$2+6)</f>
        <v/>
      </c>
      <c r="M7" s="53" t="s">
        <v>17</v>
      </c>
      <c r="N7" s="54"/>
      <c r="O7" s="54"/>
      <c r="P7" s="54"/>
      <c r="Q7" s="54"/>
      <c r="R7" s="54"/>
      <c r="S7" s="55"/>
      <c r="T7" s="11"/>
    </row>
    <row r="8" spans="1:26" ht="17.25" customHeight="1" x14ac:dyDescent="0.25">
      <c r="B8" s="70"/>
      <c r="C8" s="40" t="s">
        <v>13</v>
      </c>
      <c r="D8" s="2" t="str">
        <f>IF($D$4="","",$D$4/100*$Q$11/(1+EXP(-($J$4-$R$11)/$P$11)))</f>
        <v/>
      </c>
      <c r="E8" s="2" t="str">
        <f>IF($D$4="","",$D$4/100*$Q$11/(1+EXP(-($J$4+1-$R$11)/$P$11)))</f>
        <v/>
      </c>
      <c r="F8" s="2" t="str">
        <f>IF($D$4="","",$D$4/100*$Q$11/(1+EXP(-($J$4+2-$R$11)/$P$11)))</f>
        <v/>
      </c>
      <c r="G8" s="2" t="str">
        <f>IF($D$4="","",$D$4/100*$Q$11/(1+EXP(-($J$4+3-$R$11)/$P$11)))</f>
        <v/>
      </c>
      <c r="H8" s="2" t="str">
        <f>IF($D$4="","",$D$4/100*$Q$11/(1+EXP(-($J$4+4-$R$11)/$P$11)))</f>
        <v/>
      </c>
      <c r="I8" s="2" t="str">
        <f>IF($D$4="","",$D$4/100*$Q$11/(1+EXP(-($J$4+5-$R$11)/$P$11)))</f>
        <v/>
      </c>
      <c r="J8" s="38" t="str">
        <f>IF($D$4="","",$D$4/100*$Q$11/(1+EXP(-($J$4+6-$R$11)/$P$11)))</f>
        <v/>
      </c>
      <c r="M8" s="56"/>
      <c r="N8" s="57"/>
      <c r="O8" s="57"/>
      <c r="P8" s="57"/>
      <c r="Q8" s="57"/>
      <c r="R8" s="57"/>
      <c r="S8" s="58"/>
      <c r="U8" s="11"/>
      <c r="V8" s="11"/>
      <c r="W8" s="11"/>
      <c r="X8" s="11"/>
      <c r="Y8" s="11"/>
      <c r="Z8" s="11"/>
    </row>
    <row r="9" spans="1:26" ht="17.25" customHeight="1" x14ac:dyDescent="0.25">
      <c r="B9" s="70"/>
      <c r="C9" s="40" t="s">
        <v>14</v>
      </c>
      <c r="D9" s="2" t="str">
        <f>IF($F$4="","",$F$4/100*$Q$11/(1+EXP(-($J$4-$R$11)/$P$11)))</f>
        <v/>
      </c>
      <c r="E9" s="2" t="str">
        <f>IF($F$4="","",$F$4/100*$Q$11/(1+EXP(-($J$4+1-$R$11)/$P$11)))</f>
        <v/>
      </c>
      <c r="F9" s="2" t="str">
        <f>IF($F$4="","",$F$4/100*$Q$11/(1+EXP(-($J$4+2-$R$11)/$P$11)))</f>
        <v/>
      </c>
      <c r="G9" s="2" t="str">
        <f>IF($F$4="","",$F$4/100*$Q$11/(1+EXP(-($J$4+3-$R$11)/$P$11)))</f>
        <v/>
      </c>
      <c r="H9" s="2" t="str">
        <f>IF($F$4="","",$F$4/100*$Q$11/(1+EXP(-($J$4+4-$R$11)/$P$11)))</f>
        <v/>
      </c>
      <c r="I9" s="2" t="str">
        <f>IF($F$4="","",$F$4/100*$Q$11/(1+EXP(-($J$4+5-$R$11)/$P$11)))</f>
        <v/>
      </c>
      <c r="J9" s="38" t="str">
        <f>IF($F$4="","",$F$4/100*$Q$11/(1+EXP(-($J$4+6-$R$11)/$P$11)))</f>
        <v/>
      </c>
      <c r="M9" s="79" t="s">
        <v>34</v>
      </c>
      <c r="N9" s="80"/>
      <c r="O9" s="80"/>
      <c r="P9" s="80"/>
      <c r="Q9" s="80"/>
      <c r="R9" s="80"/>
      <c r="S9" s="59"/>
      <c r="T9" s="11"/>
      <c r="U9" s="11"/>
      <c r="V9" s="11"/>
      <c r="W9" s="11"/>
      <c r="X9" s="11"/>
      <c r="Y9" s="11"/>
    </row>
    <row r="10" spans="1:26" ht="17.25" customHeight="1" thickBot="1" x14ac:dyDescent="0.3">
      <c r="B10" s="70"/>
      <c r="C10" s="41" t="s">
        <v>7</v>
      </c>
      <c r="D10" s="8"/>
      <c r="E10" s="9"/>
      <c r="F10" s="9"/>
      <c r="G10" s="9"/>
      <c r="H10" s="9"/>
      <c r="I10" s="9"/>
      <c r="J10" s="10"/>
      <c r="M10" s="60"/>
      <c r="N10" s="61" t="s">
        <v>18</v>
      </c>
      <c r="O10" s="61" t="s">
        <v>19</v>
      </c>
      <c r="P10" s="61" t="s">
        <v>20</v>
      </c>
      <c r="Q10" s="61" t="s">
        <v>21</v>
      </c>
      <c r="R10" s="61" t="s">
        <v>22</v>
      </c>
      <c r="S10" s="59"/>
      <c r="T10" s="11"/>
      <c r="U10" s="11"/>
      <c r="V10" s="11"/>
      <c r="W10" s="11"/>
      <c r="X10" s="11"/>
      <c r="Y10" s="11"/>
    </row>
    <row r="11" spans="1:26" ht="17.25" customHeight="1" thickBot="1" x14ac:dyDescent="0.3">
      <c r="B11" s="70"/>
      <c r="C11" s="42"/>
      <c r="D11" s="3"/>
      <c r="E11" s="22"/>
      <c r="F11" s="22"/>
      <c r="G11" s="22"/>
      <c r="H11" s="22"/>
      <c r="I11" s="22"/>
      <c r="J11" s="24"/>
      <c r="M11" s="60"/>
      <c r="N11" s="17"/>
      <c r="O11" s="14"/>
      <c r="P11" s="14"/>
      <c r="Q11" s="14"/>
      <c r="R11" s="15"/>
      <c r="S11" s="59"/>
      <c r="T11" s="11"/>
    </row>
    <row r="12" spans="1:26" ht="17.25" customHeight="1" x14ac:dyDescent="0.25">
      <c r="B12" s="70"/>
      <c r="C12" s="42"/>
      <c r="D12" s="3"/>
      <c r="E12" s="22"/>
      <c r="F12" s="22"/>
      <c r="G12" s="22"/>
      <c r="H12" s="22"/>
      <c r="I12" s="22"/>
      <c r="J12" s="24"/>
      <c r="M12" s="56"/>
      <c r="N12" s="57"/>
      <c r="O12" s="57"/>
      <c r="P12" s="57"/>
      <c r="Q12" s="57"/>
      <c r="R12" s="57"/>
      <c r="S12" s="58"/>
    </row>
    <row r="13" spans="1:26" ht="17.25" customHeight="1" x14ac:dyDescent="0.25">
      <c r="B13" s="70"/>
      <c r="C13" s="42"/>
      <c r="D13" s="3"/>
      <c r="E13" s="22"/>
      <c r="F13" s="22"/>
      <c r="G13" s="22"/>
      <c r="H13" s="22"/>
      <c r="I13" s="22"/>
      <c r="J13" s="24"/>
      <c r="M13" s="62" t="s">
        <v>33</v>
      </c>
      <c r="N13" s="57"/>
      <c r="O13" s="57"/>
      <c r="P13" s="57"/>
      <c r="Q13" s="57"/>
      <c r="R13" s="57"/>
      <c r="S13" s="58"/>
      <c r="U13" s="11"/>
      <c r="V13" s="11"/>
      <c r="W13" s="11"/>
      <c r="X13" s="11"/>
      <c r="Y13" s="11"/>
    </row>
    <row r="14" spans="1:26" ht="17.25" customHeight="1" x14ac:dyDescent="0.25">
      <c r="B14" s="70"/>
      <c r="C14" s="42"/>
      <c r="D14" s="3"/>
      <c r="E14" s="22"/>
      <c r="F14" s="22"/>
      <c r="G14" s="22"/>
      <c r="H14" s="22"/>
      <c r="I14" s="22"/>
      <c r="J14" s="24"/>
      <c r="M14" s="60"/>
      <c r="N14" s="61" t="s">
        <v>18</v>
      </c>
      <c r="O14" s="61" t="s">
        <v>19</v>
      </c>
      <c r="P14" s="61" t="s">
        <v>20</v>
      </c>
      <c r="Q14" s="61" t="s">
        <v>21</v>
      </c>
      <c r="R14" s="61" t="s">
        <v>22</v>
      </c>
      <c r="S14" s="59"/>
      <c r="T14" s="11"/>
      <c r="U14" s="11"/>
    </row>
    <row r="15" spans="1:26" ht="17.25" customHeight="1" x14ac:dyDescent="0.25">
      <c r="B15" s="70"/>
      <c r="C15" s="42"/>
      <c r="D15" s="3"/>
      <c r="E15" s="22"/>
      <c r="F15" s="22"/>
      <c r="G15" s="22"/>
      <c r="H15" s="22"/>
      <c r="I15" s="22"/>
      <c r="J15" s="24"/>
      <c r="M15" s="56"/>
      <c r="N15" s="63" t="s">
        <v>23</v>
      </c>
      <c r="O15" s="63" t="s">
        <v>24</v>
      </c>
      <c r="P15" s="63">
        <v>72</v>
      </c>
      <c r="Q15" s="63">
        <v>520</v>
      </c>
      <c r="R15" s="63">
        <v>50</v>
      </c>
      <c r="S15" s="59"/>
      <c r="T15" s="11"/>
      <c r="U15" s="11"/>
    </row>
    <row r="16" spans="1:26" ht="17.25" customHeight="1" x14ac:dyDescent="0.25">
      <c r="B16" s="70"/>
      <c r="C16" s="42"/>
      <c r="D16" s="3"/>
      <c r="E16" s="22"/>
      <c r="F16" s="22"/>
      <c r="G16" s="22"/>
      <c r="H16" s="22"/>
      <c r="I16" s="22"/>
      <c r="J16" s="24"/>
      <c r="M16" s="56"/>
      <c r="N16" s="63" t="s">
        <v>23</v>
      </c>
      <c r="O16" s="63" t="s">
        <v>25</v>
      </c>
      <c r="P16" s="63">
        <v>15</v>
      </c>
      <c r="Q16" s="63">
        <v>450</v>
      </c>
      <c r="R16" s="63">
        <v>50</v>
      </c>
      <c r="S16" s="59"/>
      <c r="T16" s="11"/>
      <c r="U16" s="11"/>
    </row>
    <row r="17" spans="1:22" ht="17.25" customHeight="1" x14ac:dyDescent="0.25">
      <c r="B17" s="70"/>
      <c r="C17" s="42"/>
      <c r="D17" s="3"/>
      <c r="E17" s="22"/>
      <c r="F17" s="22"/>
      <c r="G17" s="22"/>
      <c r="H17" s="22"/>
      <c r="I17" s="22"/>
      <c r="J17" s="24"/>
      <c r="M17" s="56"/>
      <c r="N17" s="63" t="s">
        <v>23</v>
      </c>
      <c r="O17" s="63" t="s">
        <v>26</v>
      </c>
      <c r="P17" s="63">
        <v>15</v>
      </c>
      <c r="Q17" s="63">
        <v>461</v>
      </c>
      <c r="R17" s="63">
        <v>50</v>
      </c>
      <c r="S17" s="59"/>
      <c r="T17" s="11"/>
      <c r="U17" s="11"/>
    </row>
    <row r="18" spans="1:22" ht="17.25" customHeight="1" x14ac:dyDescent="0.25">
      <c r="B18" s="70"/>
      <c r="C18" s="42"/>
      <c r="D18" s="3"/>
      <c r="E18" s="22"/>
      <c r="F18" s="22"/>
      <c r="G18" s="22"/>
      <c r="H18" s="22"/>
      <c r="I18" s="22"/>
      <c r="J18" s="24"/>
      <c r="M18" s="56"/>
      <c r="N18" s="63" t="s">
        <v>23</v>
      </c>
      <c r="O18" s="63" t="s">
        <v>27</v>
      </c>
      <c r="P18" s="63">
        <v>16</v>
      </c>
      <c r="Q18" s="63">
        <v>316</v>
      </c>
      <c r="R18" s="63">
        <v>50</v>
      </c>
      <c r="S18" s="59"/>
      <c r="T18" s="11"/>
      <c r="U18" s="11"/>
    </row>
    <row r="19" spans="1:22" ht="17.25" customHeight="1" x14ac:dyDescent="0.25">
      <c r="B19" s="70"/>
      <c r="C19" s="42"/>
      <c r="D19" s="3"/>
      <c r="E19" s="22"/>
      <c r="F19" s="22"/>
      <c r="G19" s="22"/>
      <c r="H19" s="22"/>
      <c r="I19" s="22"/>
      <c r="J19" s="24"/>
      <c r="M19" s="56"/>
      <c r="N19" s="63" t="s">
        <v>23</v>
      </c>
      <c r="O19" s="64" t="s">
        <v>47</v>
      </c>
      <c r="P19" s="63">
        <v>13</v>
      </c>
      <c r="Q19" s="63">
        <v>289</v>
      </c>
      <c r="R19" s="63">
        <v>50</v>
      </c>
      <c r="S19" s="59"/>
      <c r="T19" s="11"/>
      <c r="U19" s="11"/>
      <c r="V19" s="11"/>
    </row>
    <row r="20" spans="1:22" ht="17.25" customHeight="1" x14ac:dyDescent="0.25">
      <c r="B20" s="70"/>
      <c r="C20" s="42"/>
      <c r="D20" s="3"/>
      <c r="E20" s="22"/>
      <c r="F20" s="22"/>
      <c r="G20" s="22"/>
      <c r="H20" s="22"/>
      <c r="I20" s="22"/>
      <c r="J20" s="24"/>
      <c r="M20" s="56"/>
      <c r="N20" s="12"/>
      <c r="O20" s="63"/>
      <c r="P20" s="63"/>
      <c r="Q20" s="63"/>
      <c r="R20" s="63"/>
      <c r="S20" s="59"/>
      <c r="T20" s="11"/>
      <c r="U20" s="11"/>
    </row>
    <row r="21" spans="1:22" ht="17.25" customHeight="1" x14ac:dyDescent="0.25">
      <c r="B21" s="70"/>
      <c r="C21" s="42"/>
      <c r="D21" s="3"/>
      <c r="E21" s="22"/>
      <c r="F21" s="22"/>
      <c r="G21" s="22"/>
      <c r="H21" s="22"/>
      <c r="I21" s="22"/>
      <c r="J21" s="24"/>
      <c r="M21" s="56"/>
      <c r="N21" s="47" t="s">
        <v>43</v>
      </c>
      <c r="O21" s="63"/>
      <c r="P21" s="63"/>
      <c r="Q21" s="63"/>
      <c r="R21" s="63"/>
      <c r="S21" s="59"/>
      <c r="T21" s="11"/>
      <c r="U21" s="11"/>
    </row>
    <row r="22" spans="1:22" ht="17.25" customHeight="1" x14ac:dyDescent="0.25">
      <c r="B22" s="70"/>
      <c r="C22" s="42"/>
      <c r="D22" s="3"/>
      <c r="E22" s="22"/>
      <c r="F22" s="22"/>
      <c r="G22" s="22"/>
      <c r="H22" s="22"/>
      <c r="I22" s="22"/>
      <c r="J22" s="24"/>
      <c r="M22" s="56"/>
      <c r="N22" s="81" t="s">
        <v>32</v>
      </c>
      <c r="O22" s="81"/>
      <c r="P22" s="13"/>
      <c r="Q22" s="63"/>
      <c r="R22" s="63"/>
      <c r="S22" s="59"/>
      <c r="T22" s="11"/>
      <c r="U22" s="11"/>
    </row>
    <row r="23" spans="1:22" ht="17.25" customHeight="1" x14ac:dyDescent="0.25">
      <c r="B23" s="70"/>
      <c r="C23" s="42"/>
      <c r="D23" s="3"/>
      <c r="E23" s="22"/>
      <c r="F23" s="22"/>
      <c r="G23" s="22"/>
      <c r="H23" s="22"/>
      <c r="I23" s="22"/>
      <c r="J23" s="24"/>
      <c r="M23" s="56"/>
      <c r="N23" s="12"/>
      <c r="O23" s="63"/>
      <c r="P23" s="63"/>
      <c r="Q23" s="63"/>
      <c r="R23" s="63"/>
      <c r="S23" s="59"/>
      <c r="T23" s="11"/>
      <c r="U23" s="11"/>
    </row>
    <row r="24" spans="1:22" ht="17.25" customHeight="1" x14ac:dyDescent="0.25">
      <c r="B24" s="70"/>
      <c r="C24" s="42"/>
      <c r="D24" s="3"/>
      <c r="E24" s="22"/>
      <c r="F24" s="22"/>
      <c r="G24" s="22"/>
      <c r="H24" s="22"/>
      <c r="I24" s="22"/>
      <c r="J24" s="24"/>
      <c r="M24" s="56"/>
      <c r="N24" s="73" t="s">
        <v>28</v>
      </c>
      <c r="O24" s="73"/>
      <c r="P24" s="63"/>
      <c r="Q24" s="63"/>
      <c r="R24" s="63"/>
      <c r="S24" s="59"/>
      <c r="T24" s="11"/>
    </row>
    <row r="25" spans="1:22" ht="17.25" customHeight="1" x14ac:dyDescent="0.25">
      <c r="B25" s="70"/>
      <c r="C25" s="42"/>
      <c r="D25" s="3"/>
      <c r="E25" s="22"/>
      <c r="F25" s="22"/>
      <c r="G25" s="22"/>
      <c r="H25" s="22"/>
      <c r="I25" s="22"/>
      <c r="J25" s="24"/>
      <c r="M25" s="56"/>
      <c r="N25" s="73" t="s">
        <v>29</v>
      </c>
      <c r="O25" s="73"/>
      <c r="P25" s="57"/>
      <c r="Q25" s="57"/>
      <c r="R25" s="57"/>
      <c r="S25" s="58"/>
    </row>
    <row r="26" spans="1:22" ht="17.25" customHeight="1" x14ac:dyDescent="0.25">
      <c r="B26" s="70"/>
      <c r="C26" s="42"/>
      <c r="D26" s="3"/>
      <c r="E26" s="22"/>
      <c r="F26" s="22"/>
      <c r="G26" s="22"/>
      <c r="H26" s="22"/>
      <c r="I26" s="22"/>
      <c r="J26" s="24"/>
      <c r="M26" s="56"/>
      <c r="N26" s="73" t="s">
        <v>30</v>
      </c>
      <c r="O26" s="73"/>
      <c r="P26" s="57"/>
      <c r="Q26" s="57"/>
      <c r="R26" s="57"/>
      <c r="S26" s="58"/>
    </row>
    <row r="27" spans="1:22" ht="17.25" customHeight="1" x14ac:dyDescent="0.25">
      <c r="B27" s="70"/>
      <c r="C27" s="42"/>
      <c r="D27" s="3"/>
      <c r="E27" s="22"/>
      <c r="F27" s="22"/>
      <c r="G27" s="22"/>
      <c r="H27" s="22"/>
      <c r="I27" s="22"/>
      <c r="J27" s="24"/>
      <c r="M27" s="56"/>
      <c r="N27" s="73" t="s">
        <v>31</v>
      </c>
      <c r="O27" s="73"/>
      <c r="P27" s="57"/>
      <c r="Q27" s="57"/>
      <c r="R27" s="57"/>
      <c r="S27" s="58"/>
    </row>
    <row r="28" spans="1:22" s="18" customFormat="1" ht="17.25" customHeight="1" thickBot="1" x14ac:dyDescent="0.3">
      <c r="A28" s="32"/>
      <c r="B28" s="70"/>
      <c r="C28" s="42"/>
      <c r="D28" s="3"/>
      <c r="E28" s="22"/>
      <c r="F28" s="22"/>
      <c r="G28" s="22"/>
      <c r="H28" s="22"/>
      <c r="I28" s="22"/>
      <c r="J28" s="24"/>
      <c r="K28" s="32"/>
      <c r="L28" s="32"/>
      <c r="M28" s="65"/>
      <c r="N28" s="66"/>
      <c r="O28" s="66"/>
      <c r="P28" s="66"/>
      <c r="Q28" s="66"/>
      <c r="R28" s="66"/>
      <c r="S28" s="67"/>
      <c r="T28"/>
    </row>
    <row r="29" spans="1:22" s="18" customFormat="1" ht="17.25" customHeight="1" thickTop="1" x14ac:dyDescent="0.25">
      <c r="A29" s="32"/>
      <c r="B29" s="70"/>
      <c r="C29" s="42"/>
      <c r="D29" s="3"/>
      <c r="E29" s="22"/>
      <c r="F29" s="22"/>
      <c r="G29" s="22"/>
      <c r="H29" s="22"/>
      <c r="I29" s="22"/>
      <c r="J29" s="24"/>
      <c r="K29" s="32"/>
      <c r="L29" s="32"/>
      <c r="M29" s="57"/>
      <c r="N29" s="57"/>
      <c r="O29" s="57"/>
      <c r="P29" s="57"/>
      <c r="Q29" s="57"/>
      <c r="R29" s="57"/>
      <c r="S29" s="57"/>
    </row>
    <row r="30" spans="1:22" s="18" customFormat="1" ht="17.25" customHeight="1" x14ac:dyDescent="0.25">
      <c r="A30" s="32"/>
      <c r="B30" s="70"/>
      <c r="C30" s="42"/>
      <c r="D30" s="3"/>
      <c r="E30" s="22"/>
      <c r="F30" s="22"/>
      <c r="G30" s="22"/>
      <c r="H30" s="22"/>
      <c r="I30" s="22"/>
      <c r="J30" s="24"/>
      <c r="K30" s="32"/>
      <c r="L30" s="32"/>
      <c r="M30" s="57"/>
      <c r="N30" s="57"/>
      <c r="O30" s="57"/>
      <c r="P30" s="57"/>
      <c r="Q30" s="57"/>
      <c r="R30" s="57"/>
      <c r="S30" s="57"/>
    </row>
    <row r="31" spans="1:22" ht="17.25" customHeight="1" x14ac:dyDescent="0.25">
      <c r="B31" s="70"/>
      <c r="C31" s="42"/>
      <c r="D31" s="3"/>
      <c r="E31" s="22"/>
      <c r="F31" s="22"/>
      <c r="G31" s="22"/>
      <c r="H31" s="22"/>
      <c r="I31" s="22"/>
      <c r="J31" s="24"/>
      <c r="M31" s="57"/>
      <c r="N31" s="57"/>
      <c r="O31" s="57"/>
      <c r="P31" s="57"/>
      <c r="Q31" s="57"/>
      <c r="R31" s="57"/>
      <c r="S31" s="57"/>
      <c r="T31" s="18"/>
    </row>
    <row r="32" spans="1:22" ht="17.25" customHeight="1" x14ac:dyDescent="0.25">
      <c r="B32" s="70"/>
      <c r="C32" s="42"/>
      <c r="D32" s="3"/>
      <c r="E32" s="22"/>
      <c r="F32" s="22"/>
      <c r="G32" s="22"/>
      <c r="H32" s="22"/>
      <c r="I32" s="22"/>
      <c r="J32" s="24"/>
    </row>
    <row r="33" spans="2:10" ht="17.25" customHeight="1" thickBot="1" x14ac:dyDescent="0.3">
      <c r="B33" s="70"/>
      <c r="C33" s="43"/>
      <c r="D33" s="44"/>
      <c r="E33" s="45"/>
      <c r="F33" s="45"/>
      <c r="G33" s="45"/>
      <c r="H33" s="45"/>
      <c r="I33" s="45"/>
      <c r="J33" s="46"/>
    </row>
  </sheetData>
  <sheetProtection password="C0F0" sheet="1" objects="1" scenarios="1" selectLockedCells="1"/>
  <mergeCells count="8">
    <mergeCell ref="N25:O25"/>
    <mergeCell ref="N26:O26"/>
    <mergeCell ref="N27:O27"/>
    <mergeCell ref="M2:S6"/>
    <mergeCell ref="I2:K2"/>
    <mergeCell ref="M9:R9"/>
    <mergeCell ref="N22:O22"/>
    <mergeCell ref="N24:O24"/>
  </mergeCells>
  <pageMargins left="0.95" right="0.2" top="0.75" bottom="0.2"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workbookViewId="0">
      <selection activeCell="H2" sqref="H2"/>
    </sheetView>
  </sheetViews>
  <sheetFormatPr defaultRowHeight="15" x14ac:dyDescent="0.25"/>
  <cols>
    <col min="1" max="1" width="2.85546875" style="32" customWidth="1"/>
    <col min="2" max="2" width="3" style="32" customWidth="1"/>
    <col min="3" max="6" width="9.140625" style="32"/>
    <col min="7" max="8" width="10" style="32" customWidth="1"/>
    <col min="9" max="9" width="12.28515625" style="32" customWidth="1"/>
    <col min="10" max="13" width="10" style="32" customWidth="1"/>
    <col min="14" max="14" width="2.7109375" style="32" customWidth="1"/>
    <col min="15" max="23" width="9.140625" style="32"/>
  </cols>
  <sheetData>
    <row r="1" spans="1:23" ht="15.75" thickBot="1" x14ac:dyDescent="0.3"/>
    <row r="2" spans="1:23" ht="19.5" customHeight="1" thickBot="1" x14ac:dyDescent="0.35">
      <c r="C2" s="31" t="s">
        <v>37</v>
      </c>
      <c r="F2" s="30"/>
      <c r="G2" s="33" t="s">
        <v>8</v>
      </c>
      <c r="H2" s="19"/>
      <c r="J2" s="30" t="s">
        <v>38</v>
      </c>
      <c r="K2" s="76"/>
      <c r="L2" s="77"/>
      <c r="M2" s="78"/>
      <c r="O2" s="74" t="s">
        <v>45</v>
      </c>
      <c r="P2" s="74"/>
      <c r="Q2" s="74"/>
      <c r="R2" s="74"/>
      <c r="S2" s="74"/>
      <c r="T2" s="74"/>
      <c r="U2" s="71"/>
    </row>
    <row r="3" spans="1:23" ht="15.75" thickBot="1" x14ac:dyDescent="0.3">
      <c r="O3" s="74"/>
      <c r="P3" s="74"/>
      <c r="Q3" s="74"/>
      <c r="R3" s="74"/>
      <c r="S3" s="74"/>
      <c r="T3" s="74"/>
      <c r="U3" s="71"/>
    </row>
    <row r="4" spans="1:23" ht="15.75" thickBot="1" x14ac:dyDescent="0.3">
      <c r="D4" s="30" t="s">
        <v>10</v>
      </c>
      <c r="E4" s="20"/>
      <c r="G4" s="30" t="s">
        <v>11</v>
      </c>
      <c r="H4" s="20"/>
      <c r="I4" s="30" t="s">
        <v>9</v>
      </c>
      <c r="J4" s="21"/>
      <c r="K4" s="88" t="s">
        <v>42</v>
      </c>
      <c r="L4" s="89"/>
      <c r="M4" s="25" t="str">
        <f>IF($H$2="","",$H$2-$J$4)</f>
        <v/>
      </c>
      <c r="O4" s="74"/>
      <c r="P4" s="74"/>
      <c r="Q4" s="74"/>
      <c r="R4" s="74"/>
      <c r="S4" s="74"/>
      <c r="T4" s="74"/>
      <c r="U4" s="71"/>
    </row>
    <row r="5" spans="1:23" ht="15.75" thickBot="1" x14ac:dyDescent="0.3">
      <c r="O5" s="74"/>
      <c r="P5" s="74"/>
      <c r="Q5" s="74"/>
      <c r="R5" s="74"/>
      <c r="S5" s="74"/>
      <c r="T5" s="74"/>
    </row>
    <row r="6" spans="1:23" ht="15.75" customHeight="1" x14ac:dyDescent="0.25">
      <c r="C6" s="82" t="s">
        <v>7</v>
      </c>
      <c r="D6" s="84" t="s">
        <v>39</v>
      </c>
      <c r="E6" s="86" t="s">
        <v>40</v>
      </c>
      <c r="F6" s="86" t="s">
        <v>41</v>
      </c>
      <c r="G6" s="48" t="s">
        <v>0</v>
      </c>
      <c r="H6" s="28" t="s">
        <v>1</v>
      </c>
      <c r="I6" s="28" t="s">
        <v>2</v>
      </c>
      <c r="J6" s="28" t="s">
        <v>46</v>
      </c>
      <c r="K6" s="28" t="s">
        <v>4</v>
      </c>
      <c r="L6" s="28" t="s">
        <v>5</v>
      </c>
      <c r="M6" s="29" t="s">
        <v>6</v>
      </c>
      <c r="N6" s="72"/>
      <c r="O6" s="74"/>
      <c r="P6" s="74"/>
      <c r="Q6" s="74"/>
      <c r="R6" s="74"/>
      <c r="S6" s="74"/>
      <c r="T6" s="74"/>
    </row>
    <row r="7" spans="1:23" s="18" customFormat="1" x14ac:dyDescent="0.25">
      <c r="A7" s="32"/>
      <c r="B7" s="32"/>
      <c r="C7" s="83"/>
      <c r="D7" s="85"/>
      <c r="E7" s="87"/>
      <c r="F7" s="87"/>
      <c r="G7" s="49" t="str">
        <f>IF($H$2="","",$H$2)</f>
        <v/>
      </c>
      <c r="H7" s="34" t="str">
        <f>IF($H$2="","",$H$2+1)</f>
        <v/>
      </c>
      <c r="I7" s="34" t="str">
        <f>IF($H$2="","",$H$2+2)</f>
        <v/>
      </c>
      <c r="J7" s="34" t="str">
        <f>IF($H$2="","",$H$2+3)</f>
        <v/>
      </c>
      <c r="K7" s="34" t="str">
        <f>IF($H$2="","",$H$2+4)</f>
        <v/>
      </c>
      <c r="L7" s="34" t="str">
        <f>IF($H$2="","",$H$2+5)</f>
        <v/>
      </c>
      <c r="M7" s="35" t="str">
        <f>IF($H$2="","",$H$2+6)</f>
        <v/>
      </c>
      <c r="N7" s="72"/>
      <c r="O7" s="71"/>
      <c r="P7" s="71"/>
      <c r="Q7" s="71"/>
      <c r="R7" s="71"/>
      <c r="S7" s="71"/>
      <c r="T7" s="71"/>
      <c r="U7" s="32"/>
      <c r="V7" s="32"/>
      <c r="W7" s="32"/>
    </row>
    <row r="8" spans="1:23" x14ac:dyDescent="0.25">
      <c r="C8" s="23"/>
      <c r="D8" s="26"/>
      <c r="E8" s="27" t="str">
        <f t="shared" ref="E8:E34" si="0">IF($D8="","",$D8*$E$4/100)</f>
        <v/>
      </c>
      <c r="F8" s="27" t="str">
        <f>IF($D8="","",$D8*$H$4/100)</f>
        <v/>
      </c>
      <c r="G8" s="3"/>
      <c r="H8" s="22"/>
      <c r="I8" s="22"/>
      <c r="J8" s="22"/>
      <c r="K8" s="22"/>
      <c r="L8" s="22"/>
      <c r="M8" s="24"/>
    </row>
    <row r="9" spans="1:23" x14ac:dyDescent="0.25">
      <c r="C9" s="23"/>
      <c r="D9" s="26"/>
      <c r="E9" s="27" t="str">
        <f t="shared" si="0"/>
        <v/>
      </c>
      <c r="F9" s="27" t="str">
        <f t="shared" ref="F9:F34" si="1">IF($D9="","",$D9*$H$4/100)</f>
        <v/>
      </c>
      <c r="G9" s="3"/>
      <c r="H9" s="22"/>
      <c r="I9" s="22"/>
      <c r="J9" s="22"/>
      <c r="K9" s="22"/>
      <c r="L9" s="22"/>
      <c r="M9" s="24"/>
    </row>
    <row r="10" spans="1:23" x14ac:dyDescent="0.25">
      <c r="C10" s="23"/>
      <c r="D10" s="26"/>
      <c r="E10" s="27" t="str">
        <f t="shared" si="0"/>
        <v/>
      </c>
      <c r="F10" s="27" t="str">
        <f t="shared" si="1"/>
        <v/>
      </c>
      <c r="G10" s="3"/>
      <c r="H10" s="22"/>
      <c r="I10" s="22"/>
      <c r="J10" s="22"/>
      <c r="K10" s="22"/>
      <c r="L10" s="22"/>
      <c r="M10" s="24"/>
    </row>
    <row r="11" spans="1:23" x14ac:dyDescent="0.25">
      <c r="C11" s="23"/>
      <c r="D11" s="26"/>
      <c r="E11" s="27" t="str">
        <f t="shared" si="0"/>
        <v/>
      </c>
      <c r="F11" s="27" t="str">
        <f t="shared" si="1"/>
        <v/>
      </c>
      <c r="G11" s="3"/>
      <c r="H11" s="22"/>
      <c r="I11" s="22"/>
      <c r="J11" s="22"/>
      <c r="K11" s="22"/>
      <c r="L11" s="22"/>
      <c r="M11" s="24"/>
    </row>
    <row r="12" spans="1:23" x14ac:dyDescent="0.25">
      <c r="C12" s="23"/>
      <c r="D12" s="26"/>
      <c r="E12" s="27" t="str">
        <f t="shared" si="0"/>
        <v/>
      </c>
      <c r="F12" s="27" t="str">
        <f t="shared" si="1"/>
        <v/>
      </c>
      <c r="G12" s="3"/>
      <c r="H12" s="22"/>
      <c r="I12" s="22"/>
      <c r="J12" s="22"/>
      <c r="K12" s="22"/>
      <c r="L12" s="22"/>
      <c r="M12" s="24"/>
    </row>
    <row r="13" spans="1:23" x14ac:dyDescent="0.25">
      <c r="C13" s="23"/>
      <c r="D13" s="26"/>
      <c r="E13" s="27" t="str">
        <f t="shared" si="0"/>
        <v/>
      </c>
      <c r="F13" s="27" t="str">
        <f t="shared" si="1"/>
        <v/>
      </c>
      <c r="G13" s="3"/>
      <c r="H13" s="22"/>
      <c r="I13" s="22"/>
      <c r="J13" s="22"/>
      <c r="K13" s="22"/>
      <c r="L13" s="22"/>
      <c r="M13" s="24"/>
    </row>
    <row r="14" spans="1:23" x14ac:dyDescent="0.25">
      <c r="C14" s="23"/>
      <c r="D14" s="26"/>
      <c r="E14" s="27" t="str">
        <f t="shared" si="0"/>
        <v/>
      </c>
      <c r="F14" s="27" t="str">
        <f t="shared" si="1"/>
        <v/>
      </c>
      <c r="G14" s="3"/>
      <c r="H14" s="22"/>
      <c r="I14" s="22"/>
      <c r="J14" s="22"/>
      <c r="K14" s="22"/>
      <c r="L14" s="22"/>
      <c r="M14" s="24"/>
    </row>
    <row r="15" spans="1:23" x14ac:dyDescent="0.25">
      <c r="C15" s="23"/>
      <c r="D15" s="26"/>
      <c r="E15" s="27" t="str">
        <f t="shared" si="0"/>
        <v/>
      </c>
      <c r="F15" s="27" t="str">
        <f t="shared" si="1"/>
        <v/>
      </c>
      <c r="G15" s="3"/>
      <c r="H15" s="22"/>
      <c r="I15" s="22"/>
      <c r="J15" s="22"/>
      <c r="K15" s="22"/>
      <c r="L15" s="22"/>
      <c r="M15" s="24"/>
    </row>
    <row r="16" spans="1:23" x14ac:dyDescent="0.25">
      <c r="C16" s="23"/>
      <c r="D16" s="26"/>
      <c r="E16" s="27" t="str">
        <f t="shared" si="0"/>
        <v/>
      </c>
      <c r="F16" s="27" t="str">
        <f t="shared" si="1"/>
        <v/>
      </c>
      <c r="G16" s="3"/>
      <c r="H16" s="22"/>
      <c r="I16" s="22"/>
      <c r="J16" s="22"/>
      <c r="K16" s="22"/>
      <c r="L16" s="22"/>
      <c r="M16" s="24"/>
    </row>
    <row r="17" spans="3:13" x14ac:dyDescent="0.25">
      <c r="C17" s="23"/>
      <c r="D17" s="26"/>
      <c r="E17" s="27" t="str">
        <f t="shared" si="0"/>
        <v/>
      </c>
      <c r="F17" s="27" t="str">
        <f t="shared" si="1"/>
        <v/>
      </c>
      <c r="G17" s="3"/>
      <c r="H17" s="22"/>
      <c r="I17" s="22"/>
      <c r="J17" s="22"/>
      <c r="K17" s="22"/>
      <c r="L17" s="22"/>
      <c r="M17" s="24"/>
    </row>
    <row r="18" spans="3:13" x14ac:dyDescent="0.25">
      <c r="C18" s="23"/>
      <c r="D18" s="26"/>
      <c r="E18" s="27" t="str">
        <f t="shared" si="0"/>
        <v/>
      </c>
      <c r="F18" s="27" t="str">
        <f t="shared" si="1"/>
        <v/>
      </c>
      <c r="G18" s="3"/>
      <c r="H18" s="22"/>
      <c r="I18" s="22"/>
      <c r="J18" s="22"/>
      <c r="K18" s="22"/>
      <c r="L18" s="22"/>
      <c r="M18" s="24"/>
    </row>
    <row r="19" spans="3:13" x14ac:dyDescent="0.25">
      <c r="C19" s="23"/>
      <c r="D19" s="26"/>
      <c r="E19" s="27" t="str">
        <f t="shared" si="0"/>
        <v/>
      </c>
      <c r="F19" s="27" t="str">
        <f t="shared" si="1"/>
        <v/>
      </c>
      <c r="G19" s="3"/>
      <c r="H19" s="22"/>
      <c r="I19" s="22"/>
      <c r="J19" s="22"/>
      <c r="K19" s="22"/>
      <c r="L19" s="22"/>
      <c r="M19" s="24"/>
    </row>
    <row r="20" spans="3:13" x14ac:dyDescent="0.25">
      <c r="C20" s="23"/>
      <c r="D20" s="26"/>
      <c r="E20" s="27" t="str">
        <f t="shared" si="0"/>
        <v/>
      </c>
      <c r="F20" s="27" t="str">
        <f t="shared" si="1"/>
        <v/>
      </c>
      <c r="G20" s="3"/>
      <c r="H20" s="22"/>
      <c r="I20" s="22"/>
      <c r="J20" s="22"/>
      <c r="K20" s="22"/>
      <c r="L20" s="22"/>
      <c r="M20" s="24"/>
    </row>
    <row r="21" spans="3:13" x14ac:dyDescent="0.25">
      <c r="C21" s="23"/>
      <c r="D21" s="26"/>
      <c r="E21" s="27" t="str">
        <f t="shared" si="0"/>
        <v/>
      </c>
      <c r="F21" s="27" t="str">
        <f t="shared" si="1"/>
        <v/>
      </c>
      <c r="G21" s="3"/>
      <c r="H21" s="22"/>
      <c r="I21" s="22"/>
      <c r="J21" s="22"/>
      <c r="K21" s="22"/>
      <c r="L21" s="22"/>
      <c r="M21" s="24"/>
    </row>
    <row r="22" spans="3:13" x14ac:dyDescent="0.25">
      <c r="C22" s="23"/>
      <c r="D22" s="26"/>
      <c r="E22" s="27" t="str">
        <f t="shared" si="0"/>
        <v/>
      </c>
      <c r="F22" s="27" t="str">
        <f t="shared" si="1"/>
        <v/>
      </c>
      <c r="G22" s="3"/>
      <c r="H22" s="22"/>
      <c r="I22" s="22"/>
      <c r="J22" s="22"/>
      <c r="K22" s="22"/>
      <c r="L22" s="22"/>
      <c r="M22" s="24"/>
    </row>
    <row r="23" spans="3:13" x14ac:dyDescent="0.25">
      <c r="C23" s="23"/>
      <c r="D23" s="26"/>
      <c r="E23" s="27" t="str">
        <f t="shared" si="0"/>
        <v/>
      </c>
      <c r="F23" s="27" t="str">
        <f t="shared" si="1"/>
        <v/>
      </c>
      <c r="G23" s="3"/>
      <c r="H23" s="22"/>
      <c r="I23" s="22"/>
      <c r="J23" s="22"/>
      <c r="K23" s="22"/>
      <c r="L23" s="22"/>
      <c r="M23" s="24"/>
    </row>
    <row r="24" spans="3:13" x14ac:dyDescent="0.25">
      <c r="C24" s="23"/>
      <c r="D24" s="26"/>
      <c r="E24" s="27" t="str">
        <f t="shared" si="0"/>
        <v/>
      </c>
      <c r="F24" s="27" t="str">
        <f t="shared" si="1"/>
        <v/>
      </c>
      <c r="G24" s="3"/>
      <c r="H24" s="22"/>
      <c r="I24" s="22"/>
      <c r="J24" s="22"/>
      <c r="K24" s="22"/>
      <c r="L24" s="22"/>
      <c r="M24" s="24"/>
    </row>
    <row r="25" spans="3:13" x14ac:dyDescent="0.25">
      <c r="C25" s="23"/>
      <c r="D25" s="26"/>
      <c r="E25" s="27" t="str">
        <f t="shared" si="0"/>
        <v/>
      </c>
      <c r="F25" s="27" t="str">
        <f t="shared" si="1"/>
        <v/>
      </c>
      <c r="G25" s="3"/>
      <c r="H25" s="22"/>
      <c r="I25" s="22"/>
      <c r="J25" s="22"/>
      <c r="K25" s="22"/>
      <c r="L25" s="22"/>
      <c r="M25" s="24"/>
    </row>
    <row r="26" spans="3:13" x14ac:dyDescent="0.25">
      <c r="C26" s="23"/>
      <c r="D26" s="26"/>
      <c r="E26" s="27" t="str">
        <f t="shared" si="0"/>
        <v/>
      </c>
      <c r="F26" s="27" t="str">
        <f t="shared" si="1"/>
        <v/>
      </c>
      <c r="G26" s="3"/>
      <c r="H26" s="22"/>
      <c r="I26" s="22"/>
      <c r="J26" s="22"/>
      <c r="K26" s="22"/>
      <c r="L26" s="22"/>
      <c r="M26" s="24"/>
    </row>
    <row r="27" spans="3:13" x14ac:dyDescent="0.25">
      <c r="C27" s="23"/>
      <c r="D27" s="26"/>
      <c r="E27" s="27" t="str">
        <f t="shared" si="0"/>
        <v/>
      </c>
      <c r="F27" s="27" t="str">
        <f t="shared" si="1"/>
        <v/>
      </c>
      <c r="G27" s="3"/>
      <c r="H27" s="22"/>
      <c r="I27" s="22"/>
      <c r="J27" s="22"/>
      <c r="K27" s="22"/>
      <c r="L27" s="22"/>
      <c r="M27" s="24"/>
    </row>
    <row r="28" spans="3:13" x14ac:dyDescent="0.25">
      <c r="C28" s="23"/>
      <c r="D28" s="26"/>
      <c r="E28" s="27" t="str">
        <f t="shared" si="0"/>
        <v/>
      </c>
      <c r="F28" s="27" t="str">
        <f t="shared" si="1"/>
        <v/>
      </c>
      <c r="G28" s="3"/>
      <c r="H28" s="22"/>
      <c r="I28" s="22"/>
      <c r="J28" s="22"/>
      <c r="K28" s="22"/>
      <c r="L28" s="22"/>
      <c r="M28" s="24"/>
    </row>
    <row r="29" spans="3:13" x14ac:dyDescent="0.25">
      <c r="C29" s="23"/>
      <c r="D29" s="26"/>
      <c r="E29" s="27" t="str">
        <f t="shared" si="0"/>
        <v/>
      </c>
      <c r="F29" s="27" t="str">
        <f t="shared" si="1"/>
        <v/>
      </c>
      <c r="G29" s="3"/>
      <c r="H29" s="22"/>
      <c r="I29" s="22"/>
      <c r="J29" s="22"/>
      <c r="K29" s="22"/>
      <c r="L29" s="22"/>
      <c r="M29" s="24"/>
    </row>
    <row r="30" spans="3:13" x14ac:dyDescent="0.25">
      <c r="C30" s="23"/>
      <c r="D30" s="26"/>
      <c r="E30" s="27" t="str">
        <f t="shared" si="0"/>
        <v/>
      </c>
      <c r="F30" s="27" t="str">
        <f t="shared" si="1"/>
        <v/>
      </c>
      <c r="G30" s="3"/>
      <c r="H30" s="22"/>
      <c r="I30" s="22"/>
      <c r="J30" s="22"/>
      <c r="K30" s="22"/>
      <c r="L30" s="22"/>
      <c r="M30" s="24"/>
    </row>
    <row r="31" spans="3:13" x14ac:dyDescent="0.25">
      <c r="C31" s="23"/>
      <c r="D31" s="26"/>
      <c r="E31" s="27" t="str">
        <f t="shared" si="0"/>
        <v/>
      </c>
      <c r="F31" s="27" t="str">
        <f t="shared" si="1"/>
        <v/>
      </c>
      <c r="G31" s="3"/>
      <c r="H31" s="22"/>
      <c r="I31" s="22"/>
      <c r="J31" s="22"/>
      <c r="K31" s="22"/>
      <c r="L31" s="22"/>
      <c r="M31" s="24"/>
    </row>
    <row r="32" spans="3:13" x14ac:dyDescent="0.25">
      <c r="C32" s="23"/>
      <c r="D32" s="26"/>
      <c r="E32" s="27" t="str">
        <f t="shared" si="0"/>
        <v/>
      </c>
      <c r="F32" s="27" t="str">
        <f t="shared" si="1"/>
        <v/>
      </c>
      <c r="G32" s="3"/>
      <c r="H32" s="22"/>
      <c r="I32" s="22"/>
      <c r="J32" s="22"/>
      <c r="K32" s="22"/>
      <c r="L32" s="22"/>
      <c r="M32" s="24"/>
    </row>
    <row r="33" spans="3:13" x14ac:dyDescent="0.25">
      <c r="C33" s="23"/>
      <c r="D33" s="26"/>
      <c r="E33" s="27" t="str">
        <f t="shared" si="0"/>
        <v/>
      </c>
      <c r="F33" s="27" t="str">
        <f t="shared" si="1"/>
        <v/>
      </c>
      <c r="G33" s="3"/>
      <c r="H33" s="22"/>
      <c r="I33" s="22"/>
      <c r="J33" s="22"/>
      <c r="K33" s="22"/>
      <c r="L33" s="22"/>
      <c r="M33" s="24"/>
    </row>
    <row r="34" spans="3:13" ht="15.75" thickBot="1" x14ac:dyDescent="0.3">
      <c r="C34" s="50"/>
      <c r="D34" s="51"/>
      <c r="E34" s="52" t="str">
        <f t="shared" si="0"/>
        <v/>
      </c>
      <c r="F34" s="52" t="str">
        <f t="shared" si="1"/>
        <v/>
      </c>
      <c r="G34" s="45"/>
      <c r="H34" s="45"/>
      <c r="I34" s="45"/>
      <c r="J34" s="45"/>
      <c r="K34" s="45"/>
      <c r="L34" s="45"/>
      <c r="M34" s="46"/>
    </row>
  </sheetData>
  <sheetProtection password="C0F0" sheet="1" objects="1" scenarios="1" selectLockedCells="1"/>
  <mergeCells count="7">
    <mergeCell ref="O2:T6"/>
    <mergeCell ref="K2:M2"/>
    <mergeCell ref="C6:C7"/>
    <mergeCell ref="D6:D7"/>
    <mergeCell ref="E6:E7"/>
    <mergeCell ref="F6:F7"/>
    <mergeCell ref="K4:L4"/>
  </mergeCells>
  <pageMargins left="1.2" right="0.2" top="1" bottom="0.2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estruction_x0020_Date xmlns="42de8579-8bce-4808-8699-bf3cc4d6654f" xsi:nil="true"/>
    <URL xmlns="42de8579-8bce-4808-8699-bf3cc4d6654f">
      <Url xsi:nil="true"/>
      <Description xsi:nil="true"/>
    </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12EF7DCF5626F4F9127D7ED9B882CD3" ma:contentTypeVersion="2" ma:contentTypeDescription="Create a new document." ma:contentTypeScope="" ma:versionID="82d8b6c864d13508a8f62481f8103c56">
  <xsd:schema xmlns:xsd="http://www.w3.org/2001/XMLSchema" xmlns:xs="http://www.w3.org/2001/XMLSchema" xmlns:p="http://schemas.microsoft.com/office/2006/metadata/properties" xmlns:ns2="42de8579-8bce-4808-8699-bf3cc4d6654f" targetNamespace="http://schemas.microsoft.com/office/2006/metadata/properties" ma:root="true" ma:fieldsID="6d3c93d15b1077128bdded09e61adc9b" ns2:_="">
    <xsd:import namespace="42de8579-8bce-4808-8699-bf3cc4d6654f"/>
    <xsd:element name="properties">
      <xsd:complexType>
        <xsd:sequence>
          <xsd:element name="documentManagement">
            <xsd:complexType>
              <xsd:all>
                <xsd:element ref="ns2:URL" minOccurs="0"/>
                <xsd:element ref="ns2:Destruction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de8579-8bce-4808-8699-bf3cc4d6654f" elementFormDefault="qualified">
    <xsd:import namespace="http://schemas.microsoft.com/office/2006/documentManagement/types"/>
    <xsd:import namespace="http://schemas.microsoft.com/office/infopath/2007/PartnerControls"/>
    <xsd:element name="URL" ma:index="8"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Destruction_x0020_Date" ma:index="9" nillable="true" ma:displayName="Destruction Date" ma:description="Destruction Date per Records Retention Laws" ma:format="DateOnly" ma:internalName="Destruc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4AE4B0-CE50-477E-B844-A6F2EEC6B17F}"/>
</file>

<file path=customXml/itemProps2.xml><?xml version="1.0" encoding="utf-8"?>
<ds:datastoreItem xmlns:ds="http://schemas.openxmlformats.org/officeDocument/2006/customXml" ds:itemID="{120EEFA3-6286-43A5-AB5D-44217707A773}"/>
</file>

<file path=customXml/itemProps3.xml><?xml version="1.0" encoding="utf-8"?>
<ds:datastoreItem xmlns:ds="http://schemas.openxmlformats.org/officeDocument/2006/customXml" ds:itemID="{874366F9-D736-44B4-B9B3-9A84838596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Growing Animals</vt:lpstr>
      <vt:lpstr>Adult Animals</vt:lpstr>
      <vt:lpstr>'Adult Animals'!Print_Area</vt:lpstr>
      <vt:lpstr>'Growing Animals'!Print_Area</vt:lpstr>
    </vt:vector>
  </TitlesOfParts>
  <Company>Arizona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Windows User</dc:creator>
  <cp:lastModifiedBy>Chantelle Johnson</cp:lastModifiedBy>
  <cp:lastPrinted>2011-08-09T22:24:54Z</cp:lastPrinted>
  <dcterms:created xsi:type="dcterms:W3CDTF">2011-05-17T15:26:43Z</dcterms:created>
  <dcterms:modified xsi:type="dcterms:W3CDTF">2014-06-16T22:25:52Z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0x010100712EF7DCF5626F4F9127D7ED9B882CD3</vt:lpwstr>
  </property>
</Properties>
</file>